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persons/person0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3040" windowHeight="8256"/>
  </bookViews>
  <sheets>
    <sheet name="Sayfa1" sheetId="1" r:id="rId1"/>
  </sheets>
  <calcPr calcId="162913"/>
</workbook>
</file>

<file path=xl/calcChain.xml><?xml version="1.0" encoding="utf-8"?>
<calcChain xmlns="http://schemas.openxmlformats.org/spreadsheetml/2006/main">
  <c r="B117" i="1" l="1"/>
  <c r="B21" i="1" l="1"/>
  <c r="B66" i="1" l="1"/>
  <c r="B32" i="1"/>
  <c r="B138" i="1" l="1"/>
  <c r="B89" i="1"/>
  <c r="B53" i="1"/>
  <c r="B78" i="1" l="1"/>
  <c r="B28" i="1"/>
  <c r="B60" i="1" l="1"/>
  <c r="B129" i="1" l="1"/>
  <c r="B140" i="1" s="1"/>
</calcChain>
</file>

<file path=xl/sharedStrings.xml><?xml version="1.0" encoding="utf-8"?>
<sst xmlns="http://schemas.openxmlformats.org/spreadsheetml/2006/main" count="282" uniqueCount="166">
  <si>
    <t>TL</t>
  </si>
  <si>
    <t>TR93 0001 5001 5800 7310 0971 36 (VAKIFBANK)</t>
  </si>
  <si>
    <t>GENEL TOPLAM</t>
  </si>
  <si>
    <t>GENEL TEDARİK</t>
  </si>
  <si>
    <t>MANAV</t>
  </si>
  <si>
    <t>SÜT ÜRÜNLERİ</t>
  </si>
  <si>
    <t>İÇECEK ALKOLSÜZ</t>
  </si>
  <si>
    <t>ET ÜRÜNLERİ</t>
  </si>
  <si>
    <t>TEMİZLİK VE AMBALAJ</t>
  </si>
  <si>
    <t>DENİZ ÜRÜNLERİ</t>
  </si>
  <si>
    <t>ALKOLLÜ İÇECEK</t>
  </si>
  <si>
    <t>DAĞISTANLI</t>
  </si>
  <si>
    <t>KUZEY GIDA</t>
  </si>
  <si>
    <t>TAMİR VE BAKIM</t>
  </si>
  <si>
    <t>EKOSİS</t>
  </si>
  <si>
    <t>BULAN TİCARET - TUNÇ BULAN</t>
  </si>
  <si>
    <t>SABİT GİDER</t>
  </si>
  <si>
    <t>FİKRET BALIKÇILIK</t>
  </si>
  <si>
    <t>ÖNGÖRÜLEMEYEN</t>
  </si>
  <si>
    <t>ALİBA ÇİFTLİĞİ</t>
  </si>
  <si>
    <t>USTA ÖZEL SAĞLIK HİZ</t>
  </si>
  <si>
    <t>ERBAK ULUDAĞ</t>
  </si>
  <si>
    <t>CİHAN PAZARLAMA</t>
  </si>
  <si>
    <t>ENDERER MEŞRUBAT</t>
  </si>
  <si>
    <t>SABAH YILDIZI</t>
  </si>
  <si>
    <t>DOLUCA ŞARAPÇILIK</t>
  </si>
  <si>
    <t>MUSTAFA ÇAMLICA</t>
  </si>
  <si>
    <t>MERT KOCASOY</t>
  </si>
  <si>
    <t>KAVMAR GIDA</t>
  </si>
  <si>
    <t>MEHMET ATAK</t>
  </si>
  <si>
    <t>ERASLAN MEŞRUBAT</t>
  </si>
  <si>
    <t>TUBORG PAZARLAMA</t>
  </si>
  <si>
    <t>ANTALYA LİKYA ŞARAPLARI</t>
  </si>
  <si>
    <t>UMURBEY ŞARAPLARI</t>
  </si>
  <si>
    <t>KİRA ÖDEMESİ</t>
  </si>
  <si>
    <t>HUZUR HAKKI</t>
  </si>
  <si>
    <t>YASEMİN YELKENCİ</t>
  </si>
  <si>
    <t>ÖZKANAAT</t>
  </si>
  <si>
    <t>MARA DAĞITIM</t>
  </si>
  <si>
    <t>BURSALAMA GIDA PAZ</t>
  </si>
  <si>
    <t>UFUK İÇECEK</t>
  </si>
  <si>
    <t>KÜRE DAĞITIM PAZARLAMA</t>
  </si>
  <si>
    <t>MERAL ERTEK</t>
  </si>
  <si>
    <t>VEDAT KÖKEN</t>
  </si>
  <si>
    <t>M.FATİH ALTUN ET MAMÜL HAYV. GIDA TEK. SAN TİC ŞTİ</t>
  </si>
  <si>
    <t>TR45 0003 2000 0000 0013 6606 88 (TEB BANK)</t>
  </si>
  <si>
    <t>AVATAŞ MAK İMALAT VE SOĞT EKİPM SAN DIŞ TİC AŞ</t>
  </si>
  <si>
    <t>BURSA BACA BACA TEMİZLİĞİ HAVALANDIRMA MEK TES SAN TİC LTD ŞTİ</t>
  </si>
  <si>
    <t>YENİŞEKER MUTFAK EŞYALARI VE DAYANIKLI TÜK MAL SAN TİC LTD ŞTİ</t>
  </si>
  <si>
    <t>FEYZ ÇİFTLİĞİ GIDA SAN VE TİC AŞ</t>
  </si>
  <si>
    <t>TR33 0006 4000 0012 2410 1123 88 (İŞBANK)</t>
  </si>
  <si>
    <t>ÖVÜN ET</t>
  </si>
  <si>
    <t>DERYA TAN</t>
  </si>
  <si>
    <t>ÇAKMAK TAVUKÇULUK</t>
  </si>
  <si>
    <t>RİT. DAĞ. GIDA TEKEL</t>
  </si>
  <si>
    <t>TR59 0011 1000 0000 0110 2265 60 (FİNANSBANK)</t>
  </si>
  <si>
    <t>İHSAN EBRU ÇAPKINOĞLU - PERDİX</t>
  </si>
  <si>
    <t>ALPEDO</t>
  </si>
  <si>
    <t>AC GLOBAL</t>
  </si>
  <si>
    <t>K.R.C. KURUMSAL DAĞITIM SELDA TORUNLAR</t>
  </si>
  <si>
    <t>TR68 0006 2001 4410 0006 2976 80 (GARANTİBANK)</t>
  </si>
  <si>
    <t>RAINWATER</t>
  </si>
  <si>
    <t>BİDFOOD</t>
  </si>
  <si>
    <t>ES TEMPO TUR. PAZ. SAN TİC LTD ŞTİ</t>
  </si>
  <si>
    <t>TR73 0011 1000 0000 0016 3206 08 (QNB FİNANSBANK)</t>
  </si>
  <si>
    <t>SİZE COSTUME İŞ ELBİSELERİ İŞ GÜVENLİĞİ MALZ TEKS SAN TİC LTD ŞTİ</t>
  </si>
  <si>
    <t>BUDUNOĞLU KONTROL SİSTEMLERİ LTD ŞTİ</t>
  </si>
  <si>
    <t>TR54 0001 5001 5800 7309 8067 41 (VAKIFBANK)</t>
  </si>
  <si>
    <t>MEHMET ALPAY</t>
  </si>
  <si>
    <t>KALPAK TARIM ANONİM ŞİRKETİ</t>
  </si>
  <si>
    <t>MERVE ER</t>
  </si>
  <si>
    <t>ALİ BİLMİŞ</t>
  </si>
  <si>
    <t>BURSALAMA</t>
  </si>
  <si>
    <t>GASTRO ENDÜSTRİYEL</t>
  </si>
  <si>
    <t>TR29 0006 4000 0012 2280 2628 28 (İŞBANK)</t>
  </si>
  <si>
    <t>MERT ŞAHİN</t>
  </si>
  <si>
    <t>TR10 0011 1000 0000 0084 3306 73 (FİNANSBANK)</t>
  </si>
  <si>
    <t>MÜMİN DÜLGER (CANLI MİKROFİLİZ)</t>
  </si>
  <si>
    <t>MOLE TUR</t>
  </si>
  <si>
    <t>NESLİHAN MEHMETALİOĞLU (POS RULOSU)</t>
  </si>
  <si>
    <t>TR47 0001 2009 2950 0009 0164 58 (HALKBANK)</t>
  </si>
  <si>
    <t>AVNİ BALIK</t>
  </si>
  <si>
    <t>TR82 0006 4000 0012 2330 0281 12 (İŞBANK) METİN YILDIZ</t>
  </si>
  <si>
    <t>BEKİNOX ENDÜSTRİYEL MUTFAK</t>
  </si>
  <si>
    <t>AYBEN PASTACILIK</t>
  </si>
  <si>
    <t>FATİH HELVACI</t>
  </si>
  <si>
    <t>TURİZM RESTORAN YATIRIMCILARI VE GASTRONOMİ İŞLETMELERİ DERNEĞİ</t>
  </si>
  <si>
    <t>TR07 0013 4000 0009 0059 1000 03 (DENİZBANK)</t>
  </si>
  <si>
    <t>NOCCA TEKSTİL</t>
  </si>
  <si>
    <t>HORECA FOOD GIDA SAN VE TİC LTD ŞTİ</t>
  </si>
  <si>
    <t>TR22 0001 2001 5890 0010 1017 77 (HALKBANK)</t>
  </si>
  <si>
    <t>AHMET ÖZKAN (BRANDACI)</t>
  </si>
  <si>
    <t>TR 43 0001 5001 5800 7309 4380 48 (VAKIFBANK)</t>
  </si>
  <si>
    <t>GÜLŞAH BAYRAM</t>
  </si>
  <si>
    <t>POZİTİF İŞ GÜVENLİĞİ SAĞLIK EĞİTİM HİZ. TİC LTD ŞTİ</t>
  </si>
  <si>
    <t>TR81 0003 4000 0014 1000 6702 89 (İŞBANK)</t>
  </si>
  <si>
    <t>DZ LİNE PEYZAJ MİMARLIK LTD.ŞTİ.</t>
  </si>
  <si>
    <t xml:space="preserve">TR84 0001 2001 2290 0010 1009 09 </t>
  </si>
  <si>
    <t>AYBEK PEYZAJ SAN. VE TİC.LTD.ŞTİ.</t>
  </si>
  <si>
    <t>SEVNUR ÜSTÜN</t>
  </si>
  <si>
    <t>TR15 0006 2001 1700 0006 2967 88 (GARANTİ)</t>
  </si>
  <si>
    <t>MERSEL</t>
  </si>
  <si>
    <t>AKN MİMARLIK PROJE TAAHHÜT İNŞ YAPI MALZ GIDA TURİZM SAN TİC LTD ŞTİ</t>
  </si>
  <si>
    <t>TR94 0001 2001 4360 0010 1004 70 (HALKBANK)</t>
  </si>
  <si>
    <t xml:space="preserve">MERSEL </t>
  </si>
  <si>
    <t>TR41 0001 0012 4088 6113 4850 01 (ZİRAATBANK)</t>
  </si>
  <si>
    <t>ETKİN UNLU MAMÜLLER LTD ŞTİ</t>
  </si>
  <si>
    <t>TR12 0006 2001 1930 0006 2963 39 - KASA KAHVE</t>
  </si>
  <si>
    <t>SOSİSÇE GIDA SANAYİ VE TİCARET LİMİTED ŞİRKETİ</t>
  </si>
  <si>
    <t> TR96 0021 0000 0009 0502 9000 01 (VAKIFKATILIM)</t>
  </si>
  <si>
    <t>İSMET ÇİÇEKDAĞI (KASA KAHVE SAKSI)</t>
  </si>
  <si>
    <t>CDBANK MUSTAFA SAİT ŞAHİN</t>
  </si>
  <si>
    <t>MODAASLAN</t>
  </si>
  <si>
    <t>TR410020500009121626700001</t>
  </si>
  <si>
    <t>TAHTAKALE ÇAMLICA SÜ T ÜRÜNLERİ GIDASAN TİC LTD ŞTİ</t>
  </si>
  <si>
    <t>BTE SU MEŞRUBAT LİMİTED ŞİRKETİ</t>
  </si>
  <si>
    <t xml:space="preserve">UYUMSOFT BİLGİ SİST TEKN TİC AŞ </t>
  </si>
  <si>
    <t>ERDAL ASLANBOĞA</t>
  </si>
  <si>
    <t>TR58 0006 4000 0012 1003 132855 (İŞBANK)</t>
  </si>
  <si>
    <t>SERVİS İPEK GIDA DAY.TÜK.LTD.ŞTİ.</t>
  </si>
  <si>
    <t>AHMET GÜNEŞ</t>
  </si>
  <si>
    <t>TR95 0006 4000 0012 2240 5673 00</t>
  </si>
  <si>
    <t>YAZANOĞLU GIDA</t>
  </si>
  <si>
    <t>ÖZDİLEK ALIŞVERİŞ MERKEZLERİ</t>
  </si>
  <si>
    <t>ÇELİK İŞ BIÇAK</t>
  </si>
  <si>
    <t>TR49 5000 0005 5530 7000 02 (KUVEYT)</t>
  </si>
  <si>
    <t>EREN GELENEKSEL ET A.Ş</t>
  </si>
  <si>
    <t>TR91 00001 0021 8797 4989 3650 02 (SOSİS)</t>
  </si>
  <si>
    <t>HALİL ACAR - KARADUT ÖZÜ</t>
  </si>
  <si>
    <t>SAMET ATEŞ SES SİSTEMİ BAĞ</t>
  </si>
  <si>
    <t>İPEK ÖZEN HALİME EZGİ ŞNETÜRK ADİ ORTAKLIĞI</t>
  </si>
  <si>
    <t>HASAN KARADENİZ</t>
  </si>
  <si>
    <t>PROTEİN YAZILIM ENTEGRE BEDELİ YILLIK</t>
  </si>
  <si>
    <t>SİNAN SARGIN</t>
  </si>
  <si>
    <t>MÜNÜR ŞAHİN</t>
  </si>
  <si>
    <t>BÜYÜLÜBAĞ ŞARAPÇILIK GIDA TAR.</t>
  </si>
  <si>
    <t xml:space="preserve">AKER AKADEMİ </t>
  </si>
  <si>
    <t>AHMET YEGEN FOTOĞRAFÇI</t>
  </si>
  <si>
    <t>ATAY GELDİ</t>
  </si>
  <si>
    <t>ANTEP FISTIĞI</t>
  </si>
  <si>
    <t>PROTEL BİLGİSAYAR A.Ş.</t>
  </si>
  <si>
    <t>MÜZFED (MÜZİK SEKTÖRÜNDE BAĞLANTILI HAKLAR FEDERASYONU)</t>
  </si>
  <si>
    <t>TR08 0006 2000 1600 0006 2942 04 (GARANTİBANK)</t>
  </si>
  <si>
    <t>MÜZİK SEKTÖRÜNDE ESER SAHİPLERİ FEDERASYONU</t>
  </si>
  <si>
    <t>TR54 0003 2000 0000 0135 1122 86 (TEB)</t>
  </si>
  <si>
    <t xml:space="preserve">TOPLAM: </t>
  </si>
  <si>
    <t>CEMAL HÜNERCİ MANTAR</t>
  </si>
  <si>
    <t>ERDAL SEFEROĞLU</t>
  </si>
  <si>
    <t>MUDANYA BELEDİYESİ ÇEVRE TEMİZLİK VERGİSİ</t>
  </si>
  <si>
    <t>TR29 0001 5001 5800 7292 2911 25 (VAKIFBANK)</t>
  </si>
  <si>
    <t>RAHMAN BAŞ / CAMCI</t>
  </si>
  <si>
    <t>AKSOY MOTORS OTOMOTİV GIDA A.Ş.</t>
  </si>
  <si>
    <t>TR340020500009923688800001</t>
  </si>
  <si>
    <t>65.000 + KDV   TR04 0004 6009 9588 8000 1744 85(AKBANK)</t>
  </si>
  <si>
    <t xml:space="preserve"> TR66 0001 0019 1452 8157 7150 05 (ZİRAAT)</t>
  </si>
  <si>
    <t>CENGİZ YİĞİT</t>
  </si>
  <si>
    <t>TR98 0006 7010 0000 0049 7954 18 (YKB)</t>
  </si>
  <si>
    <t>AYSER TEKSTİL LTD.ŞTİ.</t>
  </si>
  <si>
    <t>TR15 0006 7010 0000 0025 3298 29 (YKB)</t>
  </si>
  <si>
    <t>DELYA GIDA A.Ş.</t>
  </si>
  <si>
    <t>UMUT GARİPLER - CİHAN GARİPLER ORT.</t>
  </si>
  <si>
    <t>TR33 0001 5001 5800 7300 6768 97  </t>
  </si>
  <si>
    <t>MEGALAB MÜHENDİSLİK GIDA DAN.DEN.LAB.HİZ.TİC.LTD.ŞTİ.</t>
  </si>
  <si>
    <t>TOLA ÖZLÜCE FİİLİ: 1.025.261,94</t>
  </si>
  <si>
    <t>TOLA GAZCILAR FİİLİ: 4000</t>
  </si>
  <si>
    <t>TOLA GIDA 16.12.2025 ÖDEME LİSTESİ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</si>
</sst>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sz val="11"/>
      <color rgb="FF2A2A2A"/>
      <name val="Calibri"/>
      <family val="2"/>
      <charset val="162"/>
      <scheme val="minor"/>
    </font>
    <font>
      <b/>
      <sz val="12"/>
      <color rgb="FFFF0000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1" xfId="0" applyBorder="1" applyAlignment="1">
      <alignment horizontal="left"/>
    </xf>
    <xf numFmtId="4" fontId="0" fillId="0" borderId="1" xfId="0" applyNumberFormat="1" applyBorder="1" applyAlignment="1">
      <alignment horizontal="right"/>
    </xf>
    <xf numFmtId="0" fontId="0" fillId="0" borderId="1" xfId="0" applyBorder="1"/>
    <xf numFmtId="4" fontId="1" fillId="0" borderId="0" xfId="0" applyNumberFormat="1" applyFont="1"/>
    <xf numFmtId="0" fontId="2" fillId="0" borderId="1" xfId="0" applyFont="1" applyBorder="1" applyAlignment="1">
      <alignment horizontal="center"/>
    </xf>
    <xf numFmtId="4" fontId="2" fillId="0" borderId="1" xfId="0" applyNumberFormat="1" applyFont="1" applyBorder="1"/>
    <xf numFmtId="0" fontId="2" fillId="0" borderId="1" xfId="0" applyFont="1" applyBorder="1"/>
    <xf numFmtId="0" fontId="0" fillId="0" borderId="3" xfId="0" applyBorder="1" applyAlignment="1">
      <alignment horizontal="left"/>
    </xf>
    <xf numFmtId="4" fontId="0" fillId="0" borderId="3" xfId="0" applyNumberFormat="1" applyBorder="1" applyAlignment="1">
      <alignment horizontal="right"/>
    </xf>
    <xf numFmtId="0" fontId="1" fillId="0" borderId="2" xfId="0" applyFont="1" applyBorder="1"/>
    <xf numFmtId="0" fontId="1" fillId="0" borderId="1" xfId="0" applyFont="1" applyBorder="1"/>
    <xf numFmtId="4" fontId="0" fillId="0" borderId="1" xfId="0" applyNumberFormat="1" applyBorder="1"/>
    <xf numFmtId="0" fontId="1" fillId="0" borderId="2" xfId="0" applyFont="1" applyBorder="1" applyAlignment="1">
      <alignment horizontal="left"/>
    </xf>
    <xf numFmtId="4" fontId="0" fillId="0" borderId="0" xfId="0" applyNumberFormat="1"/>
    <xf numFmtId="0" fontId="0" fillId="0" borderId="1" xfId="0" applyBorder="1" applyAlignment="1">
      <alignment horizontal="left" wrapText="1"/>
    </xf>
    <xf numFmtId="0" fontId="1" fillId="0" borderId="0" xfId="0" applyFont="1"/>
    <xf numFmtId="0" fontId="3" fillId="0" borderId="0" xfId="0" applyFont="1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0" xfId="0" applyFont="1"/>
    <xf numFmtId="4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4" fontId="1" fillId="0" borderId="0" xfId="0" applyNumberFormat="1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styles" Target="styles.xml"/><Relationship Id="rId7" Type="http://schemas.microsoft.com/office/2017/10/relationships/person" Target="persons/person0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46"/>
  <sheetViews>
    <sheetView tabSelected="1" topLeftCell="A43" zoomScale="80" zoomScaleNormal="80" workbookViewId="0">
      <selection activeCell="B139" sqref="B139"/>
    </sheetView>
  </sheetViews>
  <sheetFormatPr defaultRowHeight="14.4" x14ac:dyDescent="0.3"/>
  <cols>
    <col min="1" max="1" width="68.44140625" bestFit="1" customWidth="1"/>
    <col min="2" max="2" width="19.33203125" customWidth="1"/>
    <col min="3" max="3" width="3.88671875" customWidth="1"/>
    <col min="4" max="4" width="106.33203125" customWidth="1"/>
  </cols>
  <sheetData>
    <row r="1" spans="1:4" x14ac:dyDescent="0.3">
      <c r="A1" s="24" t="s">
        <v>165</v>
      </c>
      <c r="B1" s="25"/>
      <c r="C1" s="25"/>
      <c r="D1" s="25"/>
    </row>
    <row r="2" spans="1:4" x14ac:dyDescent="0.3">
      <c r="A2" s="11" t="s">
        <v>3</v>
      </c>
    </row>
    <row r="3" spans="1:4" x14ac:dyDescent="0.3">
      <c r="A3" s="1" t="s">
        <v>43</v>
      </c>
      <c r="B3" s="2">
        <v>22400</v>
      </c>
      <c r="C3" s="1" t="s">
        <v>0</v>
      </c>
      <c r="D3" s="1"/>
    </row>
    <row r="4" spans="1:4" hidden="1" x14ac:dyDescent="0.3">
      <c r="A4" s="8" t="s">
        <v>37</v>
      </c>
      <c r="B4" s="9"/>
      <c r="C4" s="8" t="s">
        <v>0</v>
      </c>
      <c r="D4" s="8"/>
    </row>
    <row r="5" spans="1:4" hidden="1" x14ac:dyDescent="0.3">
      <c r="A5" s="8" t="s">
        <v>62</v>
      </c>
      <c r="B5" s="9"/>
      <c r="C5" s="8" t="s">
        <v>0</v>
      </c>
      <c r="D5" s="8"/>
    </row>
    <row r="6" spans="1:4" hidden="1" x14ac:dyDescent="0.3">
      <c r="A6" s="8" t="s">
        <v>85</v>
      </c>
      <c r="B6" s="9"/>
      <c r="C6" s="8" t="s">
        <v>0</v>
      </c>
      <c r="D6" s="8"/>
    </row>
    <row r="7" spans="1:4" hidden="1" x14ac:dyDescent="0.3">
      <c r="A7" s="8" t="s">
        <v>102</v>
      </c>
      <c r="B7" s="9"/>
      <c r="C7" s="8" t="s">
        <v>0</v>
      </c>
      <c r="D7" s="8" t="s">
        <v>103</v>
      </c>
    </row>
    <row r="8" spans="1:4" hidden="1" x14ac:dyDescent="0.3">
      <c r="A8" s="1" t="s">
        <v>106</v>
      </c>
      <c r="B8" s="2"/>
      <c r="C8" s="1" t="s">
        <v>0</v>
      </c>
      <c r="D8" s="3" t="s">
        <v>107</v>
      </c>
    </row>
    <row r="9" spans="1:4" hidden="1" x14ac:dyDescent="0.3">
      <c r="A9" s="8" t="s">
        <v>128</v>
      </c>
      <c r="B9" s="9"/>
      <c r="C9" s="8" t="s">
        <v>0</v>
      </c>
      <c r="D9" s="8"/>
    </row>
    <row r="10" spans="1:4" x14ac:dyDescent="0.3">
      <c r="A10" s="1" t="s">
        <v>89</v>
      </c>
      <c r="B10" s="2">
        <v>10533.12</v>
      </c>
      <c r="C10" s="1" t="s">
        <v>0</v>
      </c>
      <c r="D10" s="1" t="s">
        <v>90</v>
      </c>
    </row>
    <row r="11" spans="1:4" hidden="1" x14ac:dyDescent="0.3">
      <c r="A11" s="8" t="s">
        <v>138</v>
      </c>
      <c r="B11" s="9"/>
      <c r="C11" s="8" t="s">
        <v>0</v>
      </c>
      <c r="D11" s="8"/>
    </row>
    <row r="12" spans="1:4" hidden="1" x14ac:dyDescent="0.3">
      <c r="A12" s="8" t="s">
        <v>84</v>
      </c>
      <c r="B12" s="9"/>
      <c r="C12" s="8" t="s">
        <v>0</v>
      </c>
      <c r="D12" s="8"/>
    </row>
    <row r="13" spans="1:4" hidden="1" x14ac:dyDescent="0.3">
      <c r="A13" s="8" t="s">
        <v>133</v>
      </c>
      <c r="B13" s="9"/>
      <c r="C13" s="8" t="s">
        <v>0</v>
      </c>
      <c r="D13" s="8"/>
    </row>
    <row r="14" spans="1:4" hidden="1" x14ac:dyDescent="0.3">
      <c r="A14" s="8" t="s">
        <v>139</v>
      </c>
      <c r="B14" s="9"/>
      <c r="C14" s="8" t="s">
        <v>0</v>
      </c>
      <c r="D14" s="8"/>
    </row>
    <row r="15" spans="1:4" x14ac:dyDescent="0.3">
      <c r="A15" s="8" t="s">
        <v>29</v>
      </c>
      <c r="B15" s="9">
        <v>2000</v>
      </c>
      <c r="C15" s="8" t="s">
        <v>0</v>
      </c>
      <c r="D15" s="8"/>
    </row>
    <row r="16" spans="1:4" hidden="1" x14ac:dyDescent="0.3">
      <c r="A16" s="8" t="s">
        <v>68</v>
      </c>
      <c r="B16" s="9"/>
      <c r="C16" s="8" t="s">
        <v>0</v>
      </c>
      <c r="D16" s="8"/>
    </row>
    <row r="17" spans="1:4" hidden="1" x14ac:dyDescent="0.3">
      <c r="A17" s="8" t="s">
        <v>12</v>
      </c>
      <c r="B17" s="9"/>
      <c r="C17" s="8" t="s">
        <v>0</v>
      </c>
      <c r="D17" s="8"/>
    </row>
    <row r="18" spans="1:4" hidden="1" x14ac:dyDescent="0.3">
      <c r="A18" s="8" t="s">
        <v>131</v>
      </c>
      <c r="B18" s="9"/>
      <c r="C18" s="8" t="s">
        <v>0</v>
      </c>
      <c r="D18" s="8"/>
    </row>
    <row r="19" spans="1:4" hidden="1" x14ac:dyDescent="0.3">
      <c r="A19" s="8" t="s">
        <v>122</v>
      </c>
      <c r="B19" s="9"/>
      <c r="C19" s="8" t="s">
        <v>0</v>
      </c>
      <c r="D19" s="8"/>
    </row>
    <row r="20" spans="1:4" x14ac:dyDescent="0.3">
      <c r="A20" s="8" t="s">
        <v>159</v>
      </c>
      <c r="B20" s="9">
        <v>1000</v>
      </c>
      <c r="C20" s="8" t="s">
        <v>0</v>
      </c>
      <c r="D20" s="8"/>
    </row>
    <row r="21" spans="1:4" x14ac:dyDescent="0.3">
      <c r="B21" s="4">
        <f>SUM(B3:B20)</f>
        <v>35933.120000000003</v>
      </c>
    </row>
    <row r="22" spans="1:4" x14ac:dyDescent="0.3">
      <c r="A22" s="13" t="s">
        <v>5</v>
      </c>
      <c r="B22" s="4"/>
    </row>
    <row r="23" spans="1:4" x14ac:dyDescent="0.3">
      <c r="A23" s="1" t="s">
        <v>11</v>
      </c>
      <c r="B23" s="12">
        <v>11801.9</v>
      </c>
      <c r="C23" s="3" t="s">
        <v>0</v>
      </c>
      <c r="D23" s="3"/>
    </row>
    <row r="24" spans="1:4" hidden="1" x14ac:dyDescent="0.3">
      <c r="A24" s="1" t="s">
        <v>72</v>
      </c>
      <c r="B24" s="12"/>
      <c r="C24" s="3" t="s">
        <v>0</v>
      </c>
      <c r="D24" s="3"/>
    </row>
    <row r="25" spans="1:4" hidden="1" x14ac:dyDescent="0.3">
      <c r="A25" s="1" t="s">
        <v>114</v>
      </c>
      <c r="B25" s="12"/>
      <c r="C25" s="3" t="s">
        <v>0</v>
      </c>
      <c r="D25" s="3" t="s">
        <v>113</v>
      </c>
    </row>
    <row r="26" spans="1:4" hidden="1" x14ac:dyDescent="0.3">
      <c r="A26" s="1" t="s">
        <v>57</v>
      </c>
      <c r="B26" s="12"/>
      <c r="C26" s="3" t="s">
        <v>0</v>
      </c>
      <c r="D26" s="3"/>
    </row>
    <row r="27" spans="1:4" x14ac:dyDescent="0.3">
      <c r="A27" s="1" t="s">
        <v>19</v>
      </c>
      <c r="B27" s="12">
        <v>4848</v>
      </c>
      <c r="C27" s="3" t="s">
        <v>0</v>
      </c>
      <c r="D27" s="3"/>
    </row>
    <row r="28" spans="1:4" x14ac:dyDescent="0.3">
      <c r="B28" s="4">
        <f>SUM(B23:B27)</f>
        <v>16649.900000000001</v>
      </c>
    </row>
    <row r="29" spans="1:4" x14ac:dyDescent="0.3">
      <c r="A29" s="10" t="s">
        <v>4</v>
      </c>
      <c r="B29" s="4"/>
    </row>
    <row r="30" spans="1:4" hidden="1" x14ac:dyDescent="0.3">
      <c r="A30" s="1" t="s">
        <v>146</v>
      </c>
      <c r="B30" s="2"/>
      <c r="C30" s="1" t="s">
        <v>0</v>
      </c>
      <c r="D30" s="1"/>
    </row>
    <row r="31" spans="1:4" x14ac:dyDescent="0.3">
      <c r="A31" s="1" t="s">
        <v>93</v>
      </c>
      <c r="B31" s="2">
        <v>19167.29</v>
      </c>
      <c r="C31" s="1" t="s">
        <v>0</v>
      </c>
      <c r="D31" s="1" t="s">
        <v>1</v>
      </c>
    </row>
    <row r="32" spans="1:4" x14ac:dyDescent="0.3">
      <c r="A32" s="22"/>
      <c r="B32" s="23">
        <f>SUM(B30:B31)</f>
        <v>19167.29</v>
      </c>
      <c r="C32" s="22"/>
      <c r="D32" s="22"/>
    </row>
    <row r="33" spans="1:4" x14ac:dyDescent="0.3">
      <c r="A33" s="10" t="s">
        <v>10</v>
      </c>
    </row>
    <row r="34" spans="1:4" x14ac:dyDescent="0.3">
      <c r="A34" s="3" t="s">
        <v>20</v>
      </c>
      <c r="B34" s="12">
        <v>19435</v>
      </c>
      <c r="C34" s="3" t="s">
        <v>0</v>
      </c>
      <c r="D34" s="3"/>
    </row>
    <row r="35" spans="1:4" hidden="1" x14ac:dyDescent="0.3">
      <c r="A35" s="3" t="s">
        <v>54</v>
      </c>
      <c r="B35" s="12"/>
      <c r="C35" s="3" t="s">
        <v>0</v>
      </c>
      <c r="D35" s="3"/>
    </row>
    <row r="36" spans="1:4" x14ac:dyDescent="0.3">
      <c r="A36" s="3" t="s">
        <v>28</v>
      </c>
      <c r="B36" s="12">
        <v>11804.07</v>
      </c>
      <c r="C36" s="3" t="s">
        <v>0</v>
      </c>
      <c r="D36" s="3"/>
    </row>
    <row r="37" spans="1:4" hidden="1" x14ac:dyDescent="0.3">
      <c r="A37" s="3" t="s">
        <v>56</v>
      </c>
      <c r="B37" s="12"/>
      <c r="C37" s="3" t="s">
        <v>0</v>
      </c>
      <c r="D37" s="3"/>
    </row>
    <row r="38" spans="1:4" hidden="1" x14ac:dyDescent="0.3">
      <c r="A38" s="3" t="s">
        <v>32</v>
      </c>
      <c r="B38" s="12"/>
      <c r="C38" s="3" t="s">
        <v>0</v>
      </c>
      <c r="D38" s="3"/>
    </row>
    <row r="39" spans="1:4" hidden="1" x14ac:dyDescent="0.3">
      <c r="A39" s="3" t="s">
        <v>38</v>
      </c>
      <c r="B39" s="12"/>
      <c r="C39" s="3" t="s">
        <v>0</v>
      </c>
      <c r="D39" s="3"/>
    </row>
    <row r="40" spans="1:4" hidden="1" x14ac:dyDescent="0.3">
      <c r="A40" s="3" t="s">
        <v>69</v>
      </c>
      <c r="B40" s="12"/>
      <c r="C40" s="3" t="s">
        <v>0</v>
      </c>
      <c r="D40" s="3"/>
    </row>
    <row r="41" spans="1:4" hidden="1" x14ac:dyDescent="0.3">
      <c r="A41" s="3" t="s">
        <v>135</v>
      </c>
      <c r="B41" s="12"/>
      <c r="C41" s="3" t="s">
        <v>0</v>
      </c>
      <c r="D41" s="3"/>
    </row>
    <row r="42" spans="1:4" hidden="1" x14ac:dyDescent="0.3">
      <c r="A42" s="3" t="s">
        <v>33</v>
      </c>
      <c r="B42" s="12"/>
      <c r="C42" s="3" t="s">
        <v>0</v>
      </c>
      <c r="D42" s="3"/>
    </row>
    <row r="43" spans="1:4" x14ac:dyDescent="0.3">
      <c r="A43" s="3" t="s">
        <v>26</v>
      </c>
      <c r="B43" s="12">
        <v>14350.03</v>
      </c>
      <c r="C43" s="3" t="s">
        <v>0</v>
      </c>
      <c r="D43" s="3"/>
    </row>
    <row r="44" spans="1:4" hidden="1" x14ac:dyDescent="0.3">
      <c r="A44" s="3" t="s">
        <v>39</v>
      </c>
      <c r="B44" s="12"/>
      <c r="C44" s="3" t="s">
        <v>0</v>
      </c>
      <c r="D44" s="3"/>
    </row>
    <row r="45" spans="1:4" x14ac:dyDescent="0.3">
      <c r="A45" s="3" t="s">
        <v>41</v>
      </c>
      <c r="B45" s="12">
        <v>5562.72</v>
      </c>
      <c r="C45" s="3" t="s">
        <v>0</v>
      </c>
      <c r="D45" s="3"/>
    </row>
    <row r="46" spans="1:4" hidden="1" x14ac:dyDescent="0.3">
      <c r="A46" s="3" t="s">
        <v>40</v>
      </c>
      <c r="B46" s="12"/>
      <c r="C46" s="3" t="s">
        <v>0</v>
      </c>
      <c r="D46" s="3"/>
    </row>
    <row r="47" spans="1:4" x14ac:dyDescent="0.3">
      <c r="A47" s="3" t="s">
        <v>22</v>
      </c>
      <c r="B47" s="12">
        <v>19128</v>
      </c>
      <c r="C47" s="3" t="s">
        <v>0</v>
      </c>
      <c r="D47" s="3"/>
    </row>
    <row r="48" spans="1:4" hidden="1" x14ac:dyDescent="0.3">
      <c r="A48" s="3" t="s">
        <v>25</v>
      </c>
      <c r="B48" s="12"/>
      <c r="C48" s="3" t="s">
        <v>0</v>
      </c>
      <c r="D48" s="3"/>
    </row>
    <row r="49" spans="1:4" hidden="1" x14ac:dyDescent="0.3">
      <c r="A49" s="3" t="s">
        <v>31</v>
      </c>
      <c r="B49" s="12"/>
      <c r="C49" s="3" t="s">
        <v>0</v>
      </c>
      <c r="D49" s="3"/>
    </row>
    <row r="50" spans="1:4" hidden="1" x14ac:dyDescent="0.3">
      <c r="A50" s="3" t="s">
        <v>23</v>
      </c>
      <c r="B50" s="12"/>
      <c r="C50" s="3" t="s">
        <v>0</v>
      </c>
      <c r="D50" s="3"/>
    </row>
    <row r="51" spans="1:4" x14ac:dyDescent="0.3">
      <c r="A51" s="3" t="s">
        <v>24</v>
      </c>
      <c r="B51" s="12">
        <v>86226.46</v>
      </c>
      <c r="C51" s="3" t="s">
        <v>0</v>
      </c>
      <c r="D51" s="3"/>
    </row>
    <row r="52" spans="1:4" x14ac:dyDescent="0.3">
      <c r="A52" s="3" t="s">
        <v>15</v>
      </c>
      <c r="B52" s="12">
        <v>100000</v>
      </c>
      <c r="C52" s="3" t="s">
        <v>0</v>
      </c>
      <c r="D52" s="3"/>
    </row>
    <row r="53" spans="1:4" x14ac:dyDescent="0.3">
      <c r="B53" s="4">
        <f>SUM(B34:B52)</f>
        <v>256506.28000000003</v>
      </c>
    </row>
    <row r="54" spans="1:4" x14ac:dyDescent="0.3">
      <c r="A54" s="10" t="s">
        <v>6</v>
      </c>
    </row>
    <row r="55" spans="1:4" hidden="1" x14ac:dyDescent="0.3">
      <c r="A55" s="3" t="s">
        <v>30</v>
      </c>
      <c r="B55" s="12"/>
      <c r="C55" s="3" t="s">
        <v>0</v>
      </c>
      <c r="D55" s="3"/>
    </row>
    <row r="56" spans="1:4" hidden="1" x14ac:dyDescent="0.3">
      <c r="A56" s="3" t="s">
        <v>58</v>
      </c>
      <c r="B56" s="12"/>
      <c r="C56" s="3" t="s">
        <v>0</v>
      </c>
      <c r="D56" s="3"/>
    </row>
    <row r="57" spans="1:4" hidden="1" x14ac:dyDescent="0.3">
      <c r="A57" s="3" t="s">
        <v>59</v>
      </c>
      <c r="B57" s="12"/>
      <c r="C57" s="3" t="s">
        <v>0</v>
      </c>
      <c r="D57" s="3" t="s">
        <v>60</v>
      </c>
    </row>
    <row r="58" spans="1:4" x14ac:dyDescent="0.3">
      <c r="A58" s="3" t="s">
        <v>115</v>
      </c>
      <c r="B58" s="12">
        <v>1579.69</v>
      </c>
      <c r="C58" s="3" t="s">
        <v>0</v>
      </c>
      <c r="D58" s="3" t="s">
        <v>82</v>
      </c>
    </row>
    <row r="59" spans="1:4" x14ac:dyDescent="0.3">
      <c r="A59" s="3" t="s">
        <v>21</v>
      </c>
      <c r="B59" s="12">
        <v>8078.32</v>
      </c>
      <c r="C59" s="3" t="s">
        <v>0</v>
      </c>
      <c r="D59" s="3"/>
    </row>
    <row r="60" spans="1:4" x14ac:dyDescent="0.3">
      <c r="B60" s="4">
        <f>SUM(B55:B59)</f>
        <v>9658.01</v>
      </c>
    </row>
    <row r="61" spans="1:4" hidden="1" x14ac:dyDescent="0.3">
      <c r="A61" s="10" t="s">
        <v>9</v>
      </c>
    </row>
    <row r="62" spans="1:4" hidden="1" x14ac:dyDescent="0.3">
      <c r="A62" s="3" t="s">
        <v>27</v>
      </c>
      <c r="B62" s="12"/>
      <c r="C62" s="3" t="s">
        <v>0</v>
      </c>
      <c r="D62" s="3"/>
    </row>
    <row r="63" spans="1:4" hidden="1" x14ac:dyDescent="0.3">
      <c r="A63" s="3" t="s">
        <v>78</v>
      </c>
      <c r="B63" s="12"/>
      <c r="C63" s="3" t="s">
        <v>0</v>
      </c>
      <c r="D63" s="3"/>
    </row>
    <row r="64" spans="1:4" hidden="1" x14ac:dyDescent="0.3">
      <c r="A64" s="3" t="s">
        <v>17</v>
      </c>
      <c r="B64" s="12"/>
      <c r="C64" s="3" t="s">
        <v>0</v>
      </c>
      <c r="D64" s="3"/>
    </row>
    <row r="65" spans="1:4" hidden="1" x14ac:dyDescent="0.3">
      <c r="A65" s="3" t="s">
        <v>151</v>
      </c>
      <c r="B65" s="12"/>
      <c r="C65" s="3" t="s">
        <v>0</v>
      </c>
      <c r="D65" s="1" t="s">
        <v>152</v>
      </c>
    </row>
    <row r="66" spans="1:4" hidden="1" x14ac:dyDescent="0.3">
      <c r="B66" s="4">
        <f>SUM(B62:B65)</f>
        <v>0</v>
      </c>
    </row>
    <row r="67" spans="1:4" x14ac:dyDescent="0.3">
      <c r="A67" s="13" t="s">
        <v>7</v>
      </c>
    </row>
    <row r="68" spans="1:4" x14ac:dyDescent="0.3">
      <c r="A68" s="1" t="s">
        <v>53</v>
      </c>
      <c r="B68" s="12">
        <v>12545.36</v>
      </c>
      <c r="C68" s="3" t="s">
        <v>0</v>
      </c>
      <c r="D68" s="3"/>
    </row>
    <row r="69" spans="1:4" hidden="1" x14ac:dyDescent="0.3">
      <c r="A69" s="1" t="s">
        <v>108</v>
      </c>
      <c r="B69" s="12"/>
      <c r="C69" s="3" t="s">
        <v>0</v>
      </c>
      <c r="D69" s="3" t="s">
        <v>109</v>
      </c>
    </row>
    <row r="70" spans="1:4" x14ac:dyDescent="0.3">
      <c r="A70" s="1" t="s">
        <v>44</v>
      </c>
      <c r="B70" s="12">
        <v>33610.28</v>
      </c>
      <c r="C70" s="3" t="s">
        <v>0</v>
      </c>
      <c r="D70" s="3" t="s">
        <v>45</v>
      </c>
    </row>
    <row r="71" spans="1:4" x14ac:dyDescent="0.3">
      <c r="A71" s="1" t="s">
        <v>52</v>
      </c>
      <c r="B71" s="12">
        <v>42227.01</v>
      </c>
      <c r="C71" s="3" t="s">
        <v>0</v>
      </c>
      <c r="D71" s="3"/>
    </row>
    <row r="72" spans="1:4" hidden="1" x14ac:dyDescent="0.3">
      <c r="A72" s="1" t="s">
        <v>49</v>
      </c>
      <c r="B72" s="12"/>
      <c r="C72" s="3" t="s">
        <v>0</v>
      </c>
      <c r="D72" s="3" t="s">
        <v>50</v>
      </c>
    </row>
    <row r="73" spans="1:4" hidden="1" x14ac:dyDescent="0.3">
      <c r="A73" s="1" t="s">
        <v>51</v>
      </c>
      <c r="B73" s="12"/>
      <c r="C73" s="3" t="s">
        <v>0</v>
      </c>
      <c r="D73" s="3"/>
    </row>
    <row r="74" spans="1:4" hidden="1" x14ac:dyDescent="0.3">
      <c r="A74" s="1" t="s">
        <v>117</v>
      </c>
      <c r="B74" s="12"/>
      <c r="C74" s="3" t="s">
        <v>0</v>
      </c>
      <c r="D74" s="3" t="s">
        <v>118</v>
      </c>
    </row>
    <row r="75" spans="1:4" hidden="1" x14ac:dyDescent="0.3">
      <c r="A75" s="3" t="s">
        <v>120</v>
      </c>
      <c r="B75" s="12"/>
      <c r="C75" s="3" t="s">
        <v>0</v>
      </c>
      <c r="D75" s="3" t="s">
        <v>121</v>
      </c>
    </row>
    <row r="76" spans="1:4" x14ac:dyDescent="0.3">
      <c r="A76" s="3" t="s">
        <v>123</v>
      </c>
      <c r="B76" s="12">
        <v>50000</v>
      </c>
      <c r="C76" s="3" t="s">
        <v>0</v>
      </c>
      <c r="D76" s="3"/>
    </row>
    <row r="77" spans="1:4" hidden="1" x14ac:dyDescent="0.3">
      <c r="A77" s="3" t="s">
        <v>126</v>
      </c>
      <c r="B77" s="12"/>
      <c r="C77" s="3" t="s">
        <v>0</v>
      </c>
      <c r="D77" s="3" t="s">
        <v>127</v>
      </c>
    </row>
    <row r="78" spans="1:4" x14ac:dyDescent="0.3">
      <c r="B78" s="4">
        <f>SUM(B68:B77)</f>
        <v>138382.65</v>
      </c>
    </row>
    <row r="79" spans="1:4" hidden="1" x14ac:dyDescent="0.3">
      <c r="A79" s="10" t="s">
        <v>16</v>
      </c>
    </row>
    <row r="80" spans="1:4" hidden="1" x14ac:dyDescent="0.3">
      <c r="A80" s="3" t="s">
        <v>134</v>
      </c>
      <c r="B80" s="12"/>
      <c r="C80" s="3" t="s">
        <v>0</v>
      </c>
      <c r="D80" s="3" t="s">
        <v>105</v>
      </c>
    </row>
    <row r="81" spans="1:4" hidden="1" x14ac:dyDescent="0.3">
      <c r="A81" s="3" t="s">
        <v>36</v>
      </c>
      <c r="B81" s="12"/>
      <c r="C81" s="3" t="s">
        <v>0</v>
      </c>
      <c r="D81" s="3"/>
    </row>
    <row r="82" spans="1:4" hidden="1" x14ac:dyDescent="0.3">
      <c r="A82" s="3" t="s">
        <v>116</v>
      </c>
      <c r="B82" s="12"/>
      <c r="C82" s="3" t="s">
        <v>0</v>
      </c>
      <c r="D82" s="3"/>
    </row>
    <row r="83" spans="1:4" hidden="1" x14ac:dyDescent="0.3">
      <c r="A83" s="3" t="s">
        <v>140</v>
      </c>
      <c r="B83" s="12"/>
      <c r="C83" s="3" t="s">
        <v>0</v>
      </c>
      <c r="D83" s="3"/>
    </row>
    <row r="84" spans="1:4" hidden="1" x14ac:dyDescent="0.3">
      <c r="A84" s="3" t="s">
        <v>132</v>
      </c>
      <c r="B84" s="12"/>
      <c r="C84" s="3" t="s">
        <v>0</v>
      </c>
      <c r="D84" s="3"/>
    </row>
    <row r="85" spans="1:4" ht="15.6" hidden="1" customHeight="1" x14ac:dyDescent="0.3">
      <c r="A85" s="15" t="s">
        <v>148</v>
      </c>
      <c r="B85" s="12"/>
      <c r="C85" s="3" t="s">
        <v>0</v>
      </c>
      <c r="D85" s="3" t="s">
        <v>149</v>
      </c>
    </row>
    <row r="86" spans="1:4" hidden="1" x14ac:dyDescent="0.3">
      <c r="A86" s="3" t="s">
        <v>34</v>
      </c>
      <c r="B86" s="12"/>
      <c r="C86" s="3" t="s">
        <v>0</v>
      </c>
      <c r="D86" s="3"/>
    </row>
    <row r="87" spans="1:4" hidden="1" x14ac:dyDescent="0.3">
      <c r="A87" s="3" t="s">
        <v>35</v>
      </c>
      <c r="B87" s="12"/>
      <c r="C87" s="3" t="s">
        <v>0</v>
      </c>
      <c r="D87" s="3"/>
    </row>
    <row r="88" spans="1:4" hidden="1" x14ac:dyDescent="0.3">
      <c r="A88" s="3" t="s">
        <v>136</v>
      </c>
      <c r="B88" s="12"/>
      <c r="C88" s="3" t="s">
        <v>0</v>
      </c>
      <c r="D88" s="3"/>
    </row>
    <row r="89" spans="1:4" hidden="1" x14ac:dyDescent="0.3">
      <c r="B89" s="4">
        <f>SUM(B80:B88)</f>
        <v>0</v>
      </c>
    </row>
    <row r="90" spans="1:4" x14ac:dyDescent="0.3">
      <c r="A90" s="10" t="s">
        <v>18</v>
      </c>
    </row>
    <row r="91" spans="1:4" hidden="1" x14ac:dyDescent="0.3">
      <c r="A91" s="3" t="s">
        <v>101</v>
      </c>
      <c r="B91" s="12"/>
      <c r="C91" s="3" t="s">
        <v>0</v>
      </c>
      <c r="D91" s="3"/>
    </row>
    <row r="92" spans="1:4" hidden="1" x14ac:dyDescent="0.3">
      <c r="A92" s="3" t="s">
        <v>48</v>
      </c>
      <c r="B92" s="12"/>
      <c r="C92" s="3" t="s">
        <v>0</v>
      </c>
      <c r="D92" s="3"/>
    </row>
    <row r="93" spans="1:4" ht="15.6" hidden="1" customHeight="1" x14ac:dyDescent="0.3">
      <c r="A93" s="15" t="s">
        <v>63</v>
      </c>
      <c r="B93" s="12"/>
      <c r="C93" s="3" t="s">
        <v>0</v>
      </c>
      <c r="D93" s="3" t="s">
        <v>64</v>
      </c>
    </row>
    <row r="94" spans="1:4" ht="13.8" hidden="1" x14ac:dyDescent="0.3">
      <c r="A94" s="15" t="s">
        <v>81</v>
      </c>
      <c r="B94" s="12"/>
      <c r="C94" s="3" t="s">
        <v>0</v>
      </c>
      <c r="D94" s="3"/>
    </row>
    <row r="95" spans="1:4" x14ac:dyDescent="0.3">
      <c r="A95" s="15" t="s">
        <v>77</v>
      </c>
      <c r="B95" s="12">
        <v>7385.01</v>
      </c>
      <c r="C95" s="3" t="s">
        <v>0</v>
      </c>
      <c r="D95" s="3" t="s">
        <v>74</v>
      </c>
    </row>
    <row r="96" spans="1:4" hidden="1" x14ac:dyDescent="0.3">
      <c r="A96" s="15" t="s">
        <v>94</v>
      </c>
      <c r="B96" s="12"/>
      <c r="C96" s="3" t="s">
        <v>0</v>
      </c>
      <c r="D96" s="3" t="s">
        <v>95</v>
      </c>
    </row>
    <row r="97" spans="1:4" hidden="1" x14ac:dyDescent="0.3">
      <c r="A97" s="15" t="s">
        <v>137</v>
      </c>
      <c r="B97" s="12"/>
      <c r="C97" s="3" t="s">
        <v>0</v>
      </c>
      <c r="D97" s="3"/>
    </row>
    <row r="98" spans="1:4" x14ac:dyDescent="0.3">
      <c r="A98" s="15" t="s">
        <v>141</v>
      </c>
      <c r="B98" s="12">
        <v>40.93</v>
      </c>
      <c r="C98" s="3" t="s">
        <v>0</v>
      </c>
      <c r="D98" s="3" t="s">
        <v>142</v>
      </c>
    </row>
    <row r="99" spans="1:4" hidden="1" x14ac:dyDescent="0.3">
      <c r="A99" s="15" t="s">
        <v>86</v>
      </c>
      <c r="B99" s="12"/>
      <c r="C99" s="3" t="s">
        <v>0</v>
      </c>
      <c r="D99" s="3" t="s">
        <v>87</v>
      </c>
    </row>
    <row r="100" spans="1:4" hidden="1" x14ac:dyDescent="0.3">
      <c r="A100" s="15" t="s">
        <v>112</v>
      </c>
      <c r="B100" s="12"/>
      <c r="C100" s="3" t="s">
        <v>0</v>
      </c>
      <c r="D100" s="3"/>
    </row>
    <row r="101" spans="1:4" hidden="1" x14ac:dyDescent="0.3">
      <c r="A101" s="3" t="s">
        <v>73</v>
      </c>
      <c r="B101" s="12"/>
      <c r="C101" s="3" t="s">
        <v>0</v>
      </c>
      <c r="D101" s="3"/>
    </row>
    <row r="102" spans="1:4" hidden="1" x14ac:dyDescent="0.3">
      <c r="A102" s="3" t="s">
        <v>129</v>
      </c>
      <c r="B102" s="12"/>
      <c r="C102" s="3" t="s">
        <v>0</v>
      </c>
      <c r="D102" s="3"/>
    </row>
    <row r="103" spans="1:4" hidden="1" x14ac:dyDescent="0.3">
      <c r="A103" s="3" t="s">
        <v>130</v>
      </c>
      <c r="B103" s="12"/>
      <c r="C103" s="3" t="s">
        <v>0</v>
      </c>
      <c r="D103" s="3"/>
    </row>
    <row r="104" spans="1:4" hidden="1" x14ac:dyDescent="0.3">
      <c r="A104" s="3" t="s">
        <v>66</v>
      </c>
      <c r="B104" s="12"/>
      <c r="C104" s="3" t="s">
        <v>0</v>
      </c>
      <c r="D104" s="3" t="s">
        <v>67</v>
      </c>
    </row>
    <row r="105" spans="1:4" hidden="1" x14ac:dyDescent="0.3">
      <c r="A105" s="3" t="s">
        <v>65</v>
      </c>
      <c r="B105" s="12"/>
      <c r="C105" s="3" t="s">
        <v>0</v>
      </c>
      <c r="D105" s="3" t="s">
        <v>55</v>
      </c>
    </row>
    <row r="106" spans="1:4" hidden="1" x14ac:dyDescent="0.3">
      <c r="A106" s="3" t="s">
        <v>88</v>
      </c>
      <c r="B106" s="12"/>
      <c r="C106" s="3" t="s">
        <v>0</v>
      </c>
      <c r="D106" s="3"/>
    </row>
    <row r="107" spans="1:4" hidden="1" x14ac:dyDescent="0.3">
      <c r="A107" s="3" t="s">
        <v>96</v>
      </c>
      <c r="B107" s="12"/>
      <c r="C107" s="3" t="s">
        <v>0</v>
      </c>
      <c r="D107" s="3" t="s">
        <v>97</v>
      </c>
    </row>
    <row r="108" spans="1:4" hidden="1" x14ac:dyDescent="0.3">
      <c r="A108" s="3" t="s">
        <v>98</v>
      </c>
      <c r="B108" s="12"/>
      <c r="C108" s="3" t="s">
        <v>0</v>
      </c>
      <c r="D108" s="3"/>
    </row>
    <row r="109" spans="1:4" hidden="1" x14ac:dyDescent="0.3">
      <c r="A109" s="3" t="s">
        <v>99</v>
      </c>
      <c r="B109" s="12"/>
      <c r="C109" s="3" t="s">
        <v>0</v>
      </c>
      <c r="D109" s="3" t="s">
        <v>100</v>
      </c>
    </row>
    <row r="110" spans="1:4" hidden="1" x14ac:dyDescent="0.3">
      <c r="A110" s="3" t="s">
        <v>119</v>
      </c>
      <c r="B110" s="12"/>
      <c r="C110" s="3" t="s">
        <v>0</v>
      </c>
      <c r="D110" s="3"/>
    </row>
    <row r="111" spans="1:4" hidden="1" x14ac:dyDescent="0.3">
      <c r="A111" s="15" t="s">
        <v>124</v>
      </c>
      <c r="B111" s="12"/>
      <c r="C111" s="3" t="s">
        <v>0</v>
      </c>
      <c r="D111" s="3" t="s">
        <v>125</v>
      </c>
    </row>
    <row r="112" spans="1:4" hidden="1" x14ac:dyDescent="0.3">
      <c r="A112" s="15" t="s">
        <v>143</v>
      </c>
      <c r="B112" s="12"/>
      <c r="C112" s="3" t="s">
        <v>0</v>
      </c>
      <c r="D112" s="3" t="s">
        <v>144</v>
      </c>
    </row>
    <row r="113" spans="1:4" hidden="1" x14ac:dyDescent="0.3">
      <c r="A113" s="15" t="s">
        <v>155</v>
      </c>
      <c r="B113" s="12"/>
      <c r="C113" s="3" t="s">
        <v>0</v>
      </c>
      <c r="D113" s="3" t="s">
        <v>156</v>
      </c>
    </row>
    <row r="114" spans="1:4" hidden="1" x14ac:dyDescent="0.3">
      <c r="A114" s="15" t="s">
        <v>157</v>
      </c>
      <c r="B114" s="12"/>
      <c r="C114" s="3" t="s">
        <v>0</v>
      </c>
      <c r="D114" s="3" t="s">
        <v>158</v>
      </c>
    </row>
    <row r="115" spans="1:4" x14ac:dyDescent="0.3">
      <c r="A115" s="15" t="s">
        <v>162</v>
      </c>
      <c r="B115" s="12">
        <v>27600</v>
      </c>
      <c r="C115" s="3" t="s">
        <v>0</v>
      </c>
      <c r="D115" s="3" t="s">
        <v>161</v>
      </c>
    </row>
    <row r="116" spans="1:4" hidden="1" x14ac:dyDescent="0.3">
      <c r="A116" s="15" t="s">
        <v>160</v>
      </c>
      <c r="B116" s="12"/>
      <c r="C116" s="3" t="s">
        <v>0</v>
      </c>
      <c r="D116" s="3"/>
    </row>
    <row r="117" spans="1:4" x14ac:dyDescent="0.3">
      <c r="B117" s="4">
        <f>SUM(B91:B115)</f>
        <v>35025.94</v>
      </c>
    </row>
    <row r="118" spans="1:4" x14ac:dyDescent="0.3">
      <c r="A118" s="10" t="s">
        <v>13</v>
      </c>
    </row>
    <row r="119" spans="1:4" hidden="1" x14ac:dyDescent="0.3">
      <c r="A119" s="3" t="s">
        <v>104</v>
      </c>
      <c r="B119" s="12"/>
      <c r="C119" s="3" t="s">
        <v>0</v>
      </c>
      <c r="D119" s="3"/>
    </row>
    <row r="120" spans="1:4" hidden="1" x14ac:dyDescent="0.3">
      <c r="A120" s="3" t="s">
        <v>111</v>
      </c>
      <c r="B120" s="12"/>
      <c r="C120" s="3" t="s">
        <v>0</v>
      </c>
      <c r="D120" s="3"/>
    </row>
    <row r="121" spans="1:4" hidden="1" x14ac:dyDescent="0.3">
      <c r="A121" s="3" t="s">
        <v>110</v>
      </c>
      <c r="B121" s="12"/>
      <c r="C121" s="3" t="s">
        <v>0</v>
      </c>
      <c r="D121" s="17" t="s">
        <v>92</v>
      </c>
    </row>
    <row r="122" spans="1:4" hidden="1" x14ac:dyDescent="0.3">
      <c r="A122" s="3" t="s">
        <v>91</v>
      </c>
      <c r="B122" s="12"/>
      <c r="C122" s="3" t="s">
        <v>0</v>
      </c>
      <c r="D122" s="3"/>
    </row>
    <row r="123" spans="1:4" hidden="1" x14ac:dyDescent="0.3">
      <c r="A123" s="3" t="s">
        <v>81</v>
      </c>
      <c r="B123" s="12"/>
      <c r="C123" s="3" t="s">
        <v>0</v>
      </c>
      <c r="D123" s="3"/>
    </row>
    <row r="124" spans="1:4" x14ac:dyDescent="0.3">
      <c r="A124" s="3" t="s">
        <v>83</v>
      </c>
      <c r="B124" s="12">
        <v>2400</v>
      </c>
      <c r="C124" s="3" t="s">
        <v>0</v>
      </c>
      <c r="D124" s="3"/>
    </row>
    <row r="125" spans="1:4" hidden="1" x14ac:dyDescent="0.3">
      <c r="A125" s="3" t="s">
        <v>47</v>
      </c>
      <c r="B125" s="12"/>
      <c r="C125" s="3" t="s">
        <v>0</v>
      </c>
      <c r="D125" s="3"/>
    </row>
    <row r="126" spans="1:4" hidden="1" x14ac:dyDescent="0.3">
      <c r="A126" s="3" t="s">
        <v>61</v>
      </c>
      <c r="B126" s="12"/>
      <c r="C126" s="3" t="s">
        <v>0</v>
      </c>
      <c r="D126" s="3"/>
    </row>
    <row r="127" spans="1:4" ht="14.4" customHeight="1" x14ac:dyDescent="0.3">
      <c r="A127" s="3" t="s">
        <v>147</v>
      </c>
      <c r="B127" s="12">
        <v>36000</v>
      </c>
      <c r="C127" s="3" t="s">
        <v>0</v>
      </c>
      <c r="D127" s="3" t="s">
        <v>154</v>
      </c>
    </row>
    <row r="128" spans="1:4" hidden="1" x14ac:dyDescent="0.3">
      <c r="A128" s="3" t="s">
        <v>150</v>
      </c>
      <c r="B128" s="12"/>
      <c r="C128" s="3" t="s">
        <v>0</v>
      </c>
      <c r="D128" s="3" t="s">
        <v>153</v>
      </c>
    </row>
    <row r="129" spans="1:4" x14ac:dyDescent="0.3">
      <c r="B129" s="4">
        <f>SUM(B119:B128)</f>
        <v>38400</v>
      </c>
    </row>
    <row r="130" spans="1:4" x14ac:dyDescent="0.3">
      <c r="A130" s="10" t="s">
        <v>8</v>
      </c>
    </row>
    <row r="131" spans="1:4" hidden="1" x14ac:dyDescent="0.3">
      <c r="A131" s="3" t="s">
        <v>42</v>
      </c>
      <c r="B131" s="12"/>
      <c r="C131" s="3" t="s">
        <v>0</v>
      </c>
      <c r="D131" s="3"/>
    </row>
    <row r="132" spans="1:4" x14ac:dyDescent="0.3">
      <c r="A132" s="3" t="s">
        <v>46</v>
      </c>
      <c r="B132" s="12">
        <v>9900</v>
      </c>
      <c r="C132" s="3" t="s">
        <v>0</v>
      </c>
      <c r="D132" s="3"/>
    </row>
    <row r="133" spans="1:4" hidden="1" x14ac:dyDescent="0.3">
      <c r="A133" s="15" t="s">
        <v>79</v>
      </c>
      <c r="B133" s="12"/>
      <c r="C133" s="3" t="s">
        <v>0</v>
      </c>
      <c r="D133" s="3" t="s">
        <v>80</v>
      </c>
    </row>
    <row r="134" spans="1:4" hidden="1" x14ac:dyDescent="0.3">
      <c r="A134" s="3" t="s">
        <v>75</v>
      </c>
      <c r="B134" s="12"/>
      <c r="C134" s="3" t="s">
        <v>0</v>
      </c>
      <c r="D134" s="3" t="s">
        <v>76</v>
      </c>
    </row>
    <row r="135" spans="1:4" hidden="1" x14ac:dyDescent="0.3">
      <c r="A135" s="3" t="s">
        <v>70</v>
      </c>
      <c r="B135" s="12"/>
      <c r="C135" s="3" t="s">
        <v>0</v>
      </c>
      <c r="D135" s="3"/>
    </row>
    <row r="136" spans="1:4" x14ac:dyDescent="0.3">
      <c r="A136" s="3" t="s">
        <v>71</v>
      </c>
      <c r="B136" s="12">
        <v>3700</v>
      </c>
      <c r="C136" s="3" t="s">
        <v>0</v>
      </c>
      <c r="D136" s="3"/>
    </row>
    <row r="137" spans="1:4" x14ac:dyDescent="0.3">
      <c r="A137" s="3" t="s">
        <v>14</v>
      </c>
      <c r="B137" s="12">
        <v>25285.8</v>
      </c>
      <c r="C137" s="3" t="s">
        <v>0</v>
      </c>
      <c r="D137" s="3"/>
    </row>
    <row r="138" spans="1:4" x14ac:dyDescent="0.3">
      <c r="B138" s="4">
        <f>SUM(B131:B137)</f>
        <v>38885.800000000003</v>
      </c>
    </row>
    <row r="140" spans="1:4" ht="18" x14ac:dyDescent="0.35">
      <c r="A140" s="5" t="s">
        <v>2</v>
      </c>
      <c r="B140" s="6">
        <f>B138+B117+B89+B78+B66+B60+B53+B32+B28+B21+B129</f>
        <v>588608.99000000011</v>
      </c>
      <c r="C140" s="7" t="s">
        <v>0</v>
      </c>
      <c r="D140" s="3"/>
    </row>
    <row r="141" spans="1:4" x14ac:dyDescent="0.3">
      <c r="B141" s="14"/>
    </row>
    <row r="142" spans="1:4" x14ac:dyDescent="0.3">
      <c r="B142" s="21"/>
    </row>
    <row r="143" spans="1:4" x14ac:dyDescent="0.3">
      <c r="A143" s="16" t="s">
        <v>163</v>
      </c>
      <c r="D143" s="19"/>
    </row>
    <row r="144" spans="1:4" x14ac:dyDescent="0.3">
      <c r="A144" s="18" t="s">
        <v>164</v>
      </c>
    </row>
    <row r="145" spans="1:4" ht="15.6" x14ac:dyDescent="0.3">
      <c r="A145" s="20" t="s">
        <v>145</v>
      </c>
    </row>
    <row r="146" spans="1:4" x14ac:dyDescent="0.3">
      <c r="D146" s="19"/>
    </row>
  </sheetData>
  <mergeCells count="1">
    <mergeCell ref="A1:D1"/>
  </mergeCells>
  <pageMargins left="0.70866141732283472" right="0.70866141732283472" top="0.15748031496062992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User</cp:lastModifiedBy>
  <cp:lastPrinted>2025-11-17T10:36:37Z</cp:lastPrinted>
  <dcterms:created xsi:type="dcterms:W3CDTF">2019-09-10T09:40:34Z</dcterms:created>
  <dcterms:modified xsi:type="dcterms:W3CDTF">2025-12-16T08:48:17Z</dcterms:modified>
</cp:coreProperties>
</file>